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3" i="1"/>
  <c r="G23" i="1" s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<sst xmlns="http://schemas.openxmlformats.org/spreadsheetml/2006/main" count="30" uniqueCount="30">
  <si>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</si>
  <si>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</si>
  <si>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</si>
  <si>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</si>
  <si>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</si>
  <si>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</si>
  <si>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</si>
  <si>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</si>
  <si>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</si>
  <si>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</si>
  <si>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</si>
  <si>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</si>
  <si>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</si>
  <si>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</si>
  <si>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</si>
  <si>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</si>
  <si>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</si>
  <si>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</si>
  <si>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</si>
  <si>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</si>
  <si>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</si>
  <si>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</si>
  <si>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</si>
  <si>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</si>
  <si>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</si>
  <si>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</si>
  <si>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</si>
  <si>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</si>
  <si>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</si>
  <si>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SISTEMA PARA EL DESARROLLO INTEGRAL DE LA FAMILIA EN EL MUNICIPIO DE LEON GUANAJUATO
ESTADO DE VARIACIÓN EN LA HACIENDA PÚBLICA
DEL 1 DE ENERO AL 31 DE DICIEMBEBRE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</si>
</sst>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30" zoomScaleNormal="130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29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79700086</v>
      </c>
      <c r="D4" s="5"/>
      <c r="E4" s="5"/>
      <c r="F4" s="7">
        <f>SUM(F5:F7)</f>
        <v>0</v>
      </c>
      <c r="G4" s="14">
        <f t="shared" ref="G4:G12" si="0">SUM(C4:F4)</f>
        <v>79700086</v>
      </c>
    </row>
    <row r="5" spans="1:7" x14ac:dyDescent="0.2">
      <c r="A5" s="8">
        <v>3110</v>
      </c>
      <c r="B5" s="9" t="s">
        <v>1</v>
      </c>
      <c r="C5" s="5">
        <v>79700086</v>
      </c>
      <c r="D5" s="5"/>
      <c r="E5" s="5"/>
      <c r="F5" s="5">
        <v>0</v>
      </c>
      <c r="G5" s="13">
        <f t="shared" si="0"/>
        <v>79700086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31280335.349999998</v>
      </c>
      <c r="E8" s="5"/>
      <c r="F8" s="7">
        <f>SUM(F9:F12)</f>
        <v>0</v>
      </c>
      <c r="G8" s="14">
        <f>SUM(C8:F8)</f>
        <v>31280335.349999998</v>
      </c>
    </row>
    <row r="9" spans="1:7" x14ac:dyDescent="0.2">
      <c r="A9" s="8">
        <v>3210</v>
      </c>
      <c r="B9" s="9" t="s">
        <v>9</v>
      </c>
      <c r="C9" s="5"/>
      <c r="D9" s="5">
        <v>6851847.2199999997</v>
      </c>
      <c r="E9" s="5"/>
      <c r="F9" s="5">
        <v>0</v>
      </c>
      <c r="G9" s="13">
        <f t="shared" si="0"/>
        <v>6851847.2199999997</v>
      </c>
    </row>
    <row r="10" spans="1:7" x14ac:dyDescent="0.2">
      <c r="A10" s="8">
        <v>3220</v>
      </c>
      <c r="B10" s="9" t="s">
        <v>7</v>
      </c>
      <c r="C10" s="5"/>
      <c r="D10" s="5">
        <v>24428488.129999999</v>
      </c>
      <c r="E10" s="5"/>
      <c r="F10" s="5">
        <v>0</v>
      </c>
      <c r="G10" s="13">
        <f t="shared" si="0"/>
        <v>24428488.129999999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79700086</v>
      </c>
      <c r="D13" s="7">
        <f>+D3+D8</f>
        <v>31280335.349999998</v>
      </c>
      <c r="E13" s="7">
        <f>+E3</f>
        <v>0</v>
      </c>
      <c r="F13" s="7">
        <f>+F3+F4+F8</f>
        <v>0</v>
      </c>
      <c r="G13" s="14">
        <f>+G3+G4+G8</f>
        <v>110980421.34999999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-28686831.460000001</v>
      </c>
      <c r="F18" s="7">
        <f>SUM(F19:F22)</f>
        <v>0</v>
      </c>
      <c r="G18" s="14">
        <f>SUM(C18:F18)</f>
        <v>-28686831.460000001</v>
      </c>
    </row>
    <row r="19" spans="1:7" x14ac:dyDescent="0.2">
      <c r="A19" s="8">
        <v>3210</v>
      </c>
      <c r="B19" s="9" t="s">
        <v>24</v>
      </c>
      <c r="C19" s="5"/>
      <c r="D19" s="5"/>
      <c r="E19" s="5">
        <v>-28686831.460000001</v>
      </c>
      <c r="F19" s="5">
        <v>0</v>
      </c>
      <c r="G19" s="13">
        <f t="shared" si="1"/>
        <v>-28686831.460000001</v>
      </c>
    </row>
    <row r="20" spans="1:7" x14ac:dyDescent="0.2">
      <c r="A20" s="8">
        <v>3220</v>
      </c>
      <c r="B20" s="9" t="s">
        <v>25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26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79700086</v>
      </c>
      <c r="D23" s="20">
        <f>D13</f>
        <v>31280335.349999998</v>
      </c>
      <c r="E23" s="20">
        <f>E13+E18</f>
        <v>-28686831.460000001</v>
      </c>
      <c r="F23" s="20">
        <f>F13+F14+F18</f>
        <v>0</v>
      </c>
      <c r="G23" s="21">
        <f>G13+G14+G18</f>
        <v>82293589.889999986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/>
      <c r="C29" s="32"/>
      <c r="D29" s="32"/>
    </row>
    <row r="30" spans="1:7" x14ac:dyDescent="0.2">
      <c r="A30" s="32"/>
      <c r="B30" s="33"/>
      <c r="C30" s="34"/>
      <c r="D30" s="33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7 C13:F13 C20:G22 C18:F18 C11:G12 C8:E8 C6:G7 D5:G5 C9:C10 E9:G10 C19:D19 F19:G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2014-12-05T15:24:30Z</cp:lastPrinted>
  <dcterms:created xsi:type="dcterms:W3CDTF">2012-12-11T20:30:33Z</dcterms:created>
  <dcterms:modified xsi:type="dcterms:W3CDTF">2018-02-16T17:47:52Z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